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FA\Closedown\2025-2026\Accounts\Notes to the Accounts\Members Allowances\Draft Web pages\"/>
    </mc:Choice>
  </mc:AlternateContent>
  <xr:revisionPtr revIDLastSave="0" documentId="13_ncr:1_{74A33189-F435-4A79-AEA2-45D2B0AFFA9C}" xr6:coauthVersionLast="47" xr6:coauthVersionMax="47" xr10:uidLastSave="{00000000-0000-0000-0000-000000000000}"/>
  <bookViews>
    <workbookView xWindow="-9810" yWindow="-16500" windowWidth="29040" windowHeight="15720" xr2:uid="{5A8B62C0-7A2C-4B59-BCAF-03555E1190A4}"/>
  </bookViews>
  <sheets>
    <sheet name="2025-26" sheetId="1" r:id="rId1"/>
  </sheets>
  <definedNames>
    <definedName name="_xlnm._FilterDatabase" localSheetId="0" hidden="1">'2025-26'!$B$4:$G$102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2" i="1" l="1"/>
  <c r="E102" i="1"/>
  <c r="D102" i="1"/>
  <c r="C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102" i="1" l="1"/>
</calcChain>
</file>

<file path=xl/sharedStrings.xml><?xml version="1.0" encoding="utf-8"?>
<sst xmlns="http://schemas.openxmlformats.org/spreadsheetml/2006/main" count="105" uniqueCount="105">
  <si>
    <t>Warwickshire County Council Members Allowances 2025/26</t>
  </si>
  <si>
    <t>Full Name</t>
  </si>
  <si>
    <t>Total Basic Allowance</t>
  </si>
  <si>
    <t>Special Responsibility Allowance</t>
  </si>
  <si>
    <t>Carers Allowance</t>
  </si>
  <si>
    <t>Travel and Subsistence</t>
  </si>
  <si>
    <t>Total</t>
  </si>
  <si>
    <t>Aitkenhead, Mr Robert</t>
  </si>
  <si>
    <t>Albon, Mr Stephen</t>
  </si>
  <si>
    <t>Bannister, Mr Michael</t>
  </si>
  <si>
    <t>Barker, Mrs Jo</t>
  </si>
  <si>
    <t>Baxter-Payne, Mr Richard</t>
  </si>
  <si>
    <t>Beetham, Mr Brett</t>
  </si>
  <si>
    <t>Bell, Ms Margaret</t>
  </si>
  <si>
    <t>Birdi, Mr Parminder</t>
  </si>
  <si>
    <t>Boad, Mrs Sarah</t>
  </si>
  <si>
    <t>Bridgewater, Councillor Dale</t>
  </si>
  <si>
    <t>Briggs, Mr Wayne</t>
  </si>
  <si>
    <t>Brown, Mrs Barbara</t>
  </si>
  <si>
    <t>Brown, Mr Clifford</t>
  </si>
  <si>
    <t>Butlin, Councillor Peter</t>
  </si>
  <si>
    <t>Cameron, Mr Scott</t>
  </si>
  <si>
    <t>Carvell, Mr Stanley</t>
  </si>
  <si>
    <t>Cheshire, Mr Darren</t>
  </si>
  <si>
    <t>Chilvers, Mr Jonathan</t>
  </si>
  <si>
    <t>Clarke, Mr Jeffrey</t>
  </si>
  <si>
    <t>Cooke, Mr John</t>
  </si>
  <si>
    <t>Cooper, Mr Luke</t>
  </si>
  <si>
    <t>Cowcher, Mr George</t>
  </si>
  <si>
    <t>Crocker, Mr James</t>
  </si>
  <si>
    <t>Crump, Mr Andrew</t>
  </si>
  <si>
    <t>Curtis, Councillor David</t>
  </si>
  <si>
    <t>Dahmash, Mr Yousef</t>
  </si>
  <si>
    <t>Daniell, Mr Piers</t>
  </si>
  <si>
    <t>D'Arcy, Ms Jacqueline</t>
  </si>
  <si>
    <t>Dickson, Mr Richard</t>
  </si>
  <si>
    <t>Drew, Ms Tracey</t>
  </si>
  <si>
    <t>Edwards, Mr Benjamin</t>
  </si>
  <si>
    <t>Falp, Mrs Judith</t>
  </si>
  <si>
    <t>Feeney, Mrs Sarah</t>
  </si>
  <si>
    <t>Finch, Councillor George</t>
  </si>
  <si>
    <t>Fradgley, Mrs Jennifer</t>
  </si>
  <si>
    <t>Garland, Mr Neil</t>
  </si>
  <si>
    <t>Gifford, Mr William</t>
  </si>
  <si>
    <t>Gilbert, Mr Peter</t>
  </si>
  <si>
    <t>Gisbourne, Mr Robert</t>
  </si>
  <si>
    <t>Glover, Mr Daniel</t>
  </si>
  <si>
    <t>Golby, Mrs Clare</t>
  </si>
  <si>
    <t>Golby, Mr Nigel</t>
  </si>
  <si>
    <t>Green, Mr Stuart</t>
  </si>
  <si>
    <t>Grocott, Mrs Lorraine</t>
  </si>
  <si>
    <t>Hammersley, Mr Brian</t>
  </si>
  <si>
    <t>Harris, Mr Edward</t>
  </si>
  <si>
    <t>Holland, Mr John</t>
  </si>
  <si>
    <t>Howard, Mr Robin</t>
  </si>
  <si>
    <t>Humphreys, Mr David</t>
  </si>
  <si>
    <t>Humphreys, Mrs Marian</t>
  </si>
  <si>
    <t>Jenns, Mr Andrew</t>
  </si>
  <si>
    <t>Jones, Mr Samuel</t>
  </si>
  <si>
    <t>Karadiar, Mr Senthil</t>
  </si>
  <si>
    <t>Kaur, Mrs Kamaljit</t>
  </si>
  <si>
    <t>Keeling, Councillor Norman</t>
  </si>
  <si>
    <t>Kennaugh, Mr Jack</t>
  </si>
  <si>
    <t>Kerridge, Mr Justin</t>
  </si>
  <si>
    <t>Kettle, Mr Christopher</t>
  </si>
  <si>
    <t>Kondakor, Mr Keith</t>
  </si>
  <si>
    <t>Langer, Mr Max</t>
  </si>
  <si>
    <t>Markham, Mrs Susan</t>
  </si>
  <si>
    <t>Matecki, Mr Jan</t>
  </si>
  <si>
    <t>McAllister, Miss Jennifer</t>
  </si>
  <si>
    <t>Millar, Mrs Sarah</t>
  </si>
  <si>
    <t>Mills, Mr Christopher</t>
  </si>
  <si>
    <t>Morgan, Mr Jeffrey</t>
  </si>
  <si>
    <t>Morris, Councillor Christopher</t>
  </si>
  <si>
    <t>Norris, Mr James</t>
  </si>
  <si>
    <t>O'Donnell, Miss Penny-Anne</t>
  </si>
  <si>
    <t>Pandher, Mr Bhagwant</t>
  </si>
  <si>
    <t>Pemberton, Mr Daren</t>
  </si>
  <si>
    <t>Phillips, Mrs Caroline</t>
  </si>
  <si>
    <t>Pimm, Mr Stephen</t>
  </si>
  <si>
    <t>Redford, Mr William</t>
  </si>
  <si>
    <t>Richards, Councillor Dean</t>
  </si>
  <si>
    <t>Roberts, Mr William</t>
  </si>
  <si>
    <t>Rolfe, Mrs Kate</t>
  </si>
  <si>
    <t>Roodhouse, Mr Jeremy</t>
  </si>
  <si>
    <t>Scott, Mrs Nicola</t>
  </si>
  <si>
    <t>Seccombe, Mrs Isobel</t>
  </si>
  <si>
    <t>Shaw, Mr Stephen</t>
  </si>
  <si>
    <t>Shenton, Mr Ian</t>
  </si>
  <si>
    <t>Shingler, Mr Luke</t>
  </si>
  <si>
    <t>Simpson-Vince, Mrs Jill</t>
  </si>
  <si>
    <t>Sinclair, Mr Timothy</t>
  </si>
  <si>
    <t>Singh, Mr Mejar</t>
  </si>
  <si>
    <t>Sonko, Ms Anne-Marie</t>
  </si>
  <si>
    <t>Spencer, Councillor Richard</t>
  </si>
  <si>
    <t>Stevens, Mr Mark</t>
  </si>
  <si>
    <t>Timms, Mrs Heather</t>
  </si>
  <si>
    <t>Tromans, Mrs Mandy</t>
  </si>
  <si>
    <t>Tromans, Mr Robert</t>
  </si>
  <si>
    <t>Waine, Mr John</t>
  </si>
  <si>
    <t>Warren, Ms Jennifer</t>
  </si>
  <si>
    <t>Warwick, Mr Adrian</t>
  </si>
  <si>
    <t>Watson, Mr Martin</t>
  </si>
  <si>
    <t>Wright, Mr Andrew</t>
  </si>
  <si>
    <t>Total for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</si>
</sst>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3" fontId="0" fillId="0" borderId="0" xfId="1" applyNumberFormat="1" applyFont="1"/>
    <xf numFmtId="0" fontId="2" fillId="2" borderId="1" xfId="0" applyFont="1" applyFill="1" applyBorder="1" applyAlignment="1">
      <alignment wrapText="1"/>
    </xf>
    <xf numFmtId="43" fontId="2" fillId="2" borderId="1" xfId="1" applyNumberFormat="1" applyFont="1" applyFill="1" applyBorder="1" applyAlignment="1">
      <alignment horizontal="center" wrapText="1"/>
    </xf>
    <xf numFmtId="43" fontId="2" fillId="2" borderId="2" xfId="1" applyNumberFormat="1" applyFont="1" applyFill="1" applyBorder="1" applyAlignment="1">
      <alignment horizontal="center" wrapText="1"/>
    </xf>
    <xf numFmtId="43" fontId="2" fillId="2" borderId="3" xfId="1" applyNumberFormat="1" applyFont="1" applyFill="1" applyBorder="1" applyAlignment="1">
      <alignment horizontal="center" wrapText="1"/>
    </xf>
    <xf numFmtId="0" fontId="3" fillId="0" borderId="1" xfId="0" applyFont="1" applyBorder="1"/>
    <xf numFmtId="43" fontId="3" fillId="0" borderId="1" xfId="1" applyNumberFormat="1" applyFont="1" applyBorder="1"/>
    <xf numFmtId="43" fontId="3" fillId="0" borderId="1" xfId="1" applyNumberFormat="1" applyFont="1" applyFill="1" applyBorder="1"/>
    <xf numFmtId="43" fontId="0" fillId="0" borderId="1" xfId="1" applyNumberFormat="1" applyFont="1" applyBorder="1"/>
    <xf numFmtId="40" fontId="0" fillId="0" borderId="1" xfId="0" applyNumberFormat="1" applyBorder="1"/>
    <xf numFmtId="43" fontId="0" fillId="0" borderId="4" xfId="1" applyNumberFormat="1" applyFont="1" applyBorder="1"/>
    <xf numFmtId="0" fontId="3" fillId="0" borderId="5" xfId="0" applyFont="1" applyBorder="1"/>
    <xf numFmtId="43" fontId="0" fillId="0" borderId="5" xfId="1" applyNumberFormat="1" applyFont="1" applyBorder="1"/>
    <xf numFmtId="43" fontId="3" fillId="0" borderId="5" xfId="1" applyNumberFormat="1" applyFont="1" applyBorder="1"/>
    <xf numFmtId="0" fontId="2" fillId="2" borderId="1" xfId="0" applyFont="1" applyFill="1" applyBorder="1"/>
    <xf numFmtId="43" fontId="2" fillId="2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9263-A563-4724-B8B9-2540DFA81353}">
  <dimension ref="B2:G102"/>
  <sheetViews>
    <sheetView tabSelected="1" zoomScale="90" zoomScaleNormal="90" workbookViewId="0">
      <selection activeCell="F38" sqref="F38"/>
    </sheetView>
  </sheetViews>
  <sheetFormatPr defaultRowHeight="14.25" x14ac:dyDescent="0.45"/>
  <cols>
    <col min="2" max="2" width="29.265625" customWidth="1"/>
    <col min="3" max="4" width="15.86328125" style="2" customWidth="1"/>
    <col min="5" max="5" width="13.1328125" style="2" customWidth="1"/>
    <col min="6" max="7" width="15.86328125" style="2" customWidth="1"/>
  </cols>
  <sheetData>
    <row r="2" spans="2:7" x14ac:dyDescent="0.45">
      <c r="B2" s="1" t="s">
        <v>0</v>
      </c>
    </row>
    <row r="4" spans="2:7" ht="48" customHeight="1" x14ac:dyDescent="0.45">
      <c r="B4" s="3" t="s">
        <v>1</v>
      </c>
      <c r="C4" s="4" t="s">
        <v>2</v>
      </c>
      <c r="D4" s="5" t="s">
        <v>3</v>
      </c>
      <c r="E4" s="4" t="s">
        <v>4</v>
      </c>
      <c r="F4" s="6" t="s">
        <v>5</v>
      </c>
      <c r="G4" s="4" t="s">
        <v>6</v>
      </c>
    </row>
    <row r="5" spans="2:7" x14ac:dyDescent="0.45">
      <c r="B5" s="7" t="s">
        <v>7</v>
      </c>
      <c r="C5" s="8">
        <v>10876.970000000001</v>
      </c>
      <c r="D5" s="9"/>
      <c r="E5" s="8"/>
      <c r="F5" s="8"/>
      <c r="G5" s="8">
        <f t="shared" ref="G5:G68" si="0">SUM(C5:F5)</f>
        <v>10876.970000000001</v>
      </c>
    </row>
    <row r="6" spans="2:7" x14ac:dyDescent="0.45">
      <c r="B6" s="7" t="s">
        <v>8</v>
      </c>
      <c r="C6" s="8">
        <v>10876.970000000001</v>
      </c>
      <c r="D6" s="9">
        <v>725.78000000000009</v>
      </c>
      <c r="E6" s="8"/>
      <c r="F6" s="8"/>
      <c r="G6" s="8">
        <f t="shared" si="0"/>
        <v>11602.750000000002</v>
      </c>
    </row>
    <row r="7" spans="2:7" x14ac:dyDescent="0.45">
      <c r="B7" s="7" t="s">
        <v>9</v>
      </c>
      <c r="C7" s="8">
        <v>10876.970000000001</v>
      </c>
      <c r="D7" s="9">
        <v>11280.010000000002</v>
      </c>
      <c r="E7" s="8"/>
      <c r="F7" s="8"/>
      <c r="G7" s="8">
        <f t="shared" si="0"/>
        <v>22156.980000000003</v>
      </c>
    </row>
    <row r="8" spans="2:7" x14ac:dyDescent="0.45">
      <c r="B8" s="7" t="s">
        <v>10</v>
      </c>
      <c r="C8" s="8">
        <v>12006.220000000001</v>
      </c>
      <c r="D8" s="9">
        <v>7913.8700000000008</v>
      </c>
      <c r="E8" s="8"/>
      <c r="F8" s="8"/>
      <c r="G8" s="8">
        <f t="shared" si="0"/>
        <v>19920.090000000004</v>
      </c>
    </row>
    <row r="9" spans="2:7" x14ac:dyDescent="0.45">
      <c r="B9" s="7" t="s">
        <v>11</v>
      </c>
      <c r="C9" s="8">
        <v>1160.6199999999999</v>
      </c>
      <c r="D9" s="9">
        <v>218.92</v>
      </c>
      <c r="E9" s="8"/>
      <c r="F9" s="8"/>
      <c r="G9" s="8">
        <f t="shared" si="0"/>
        <v>1379.54</v>
      </c>
    </row>
    <row r="10" spans="2:7" x14ac:dyDescent="0.45">
      <c r="B10" s="7" t="s">
        <v>12</v>
      </c>
      <c r="C10" s="8">
        <v>1160.6199999999999</v>
      </c>
      <c r="D10" s="9">
        <v>218.92</v>
      </c>
      <c r="E10" s="8"/>
      <c r="F10" s="8"/>
      <c r="G10" s="8">
        <f t="shared" si="0"/>
        <v>1379.54</v>
      </c>
    </row>
    <row r="11" spans="2:7" x14ac:dyDescent="0.45">
      <c r="B11" s="7" t="s">
        <v>13</v>
      </c>
      <c r="C11" s="8">
        <v>1160.6199999999999</v>
      </c>
      <c r="D11" s="9">
        <v>1296.21</v>
      </c>
      <c r="E11" s="8"/>
      <c r="F11" s="8">
        <v>145.80000000000001</v>
      </c>
      <c r="G11" s="8">
        <f t="shared" si="0"/>
        <v>2602.63</v>
      </c>
    </row>
    <row r="12" spans="2:7" x14ac:dyDescent="0.45">
      <c r="B12" s="7" t="s">
        <v>14</v>
      </c>
      <c r="C12" s="8">
        <v>1160.6199999999999</v>
      </c>
      <c r="D12" s="9">
        <v>351.70000000000005</v>
      </c>
      <c r="E12" s="8"/>
      <c r="F12" s="8"/>
      <c r="G12" s="8">
        <f t="shared" si="0"/>
        <v>1512.32</v>
      </c>
    </row>
    <row r="13" spans="2:7" x14ac:dyDescent="0.45">
      <c r="B13" s="7" t="s">
        <v>15</v>
      </c>
      <c r="C13" s="8">
        <v>12006.220000000001</v>
      </c>
      <c r="D13" s="9">
        <v>6242.0899999999992</v>
      </c>
      <c r="E13" s="8"/>
      <c r="F13" s="8">
        <v>219.15</v>
      </c>
      <c r="G13" s="8">
        <f t="shared" si="0"/>
        <v>18467.460000000003</v>
      </c>
    </row>
    <row r="14" spans="2:7" x14ac:dyDescent="0.45">
      <c r="B14" s="7" t="s">
        <v>16</v>
      </c>
      <c r="C14" s="8">
        <v>10876.970000000001</v>
      </c>
      <c r="D14" s="9">
        <v>11280.010000000002</v>
      </c>
      <c r="E14" s="8"/>
      <c r="F14" s="8">
        <v>1579.9499999999998</v>
      </c>
      <c r="G14" s="8">
        <f t="shared" si="0"/>
        <v>23736.930000000004</v>
      </c>
    </row>
    <row r="15" spans="2:7" x14ac:dyDescent="0.45">
      <c r="B15" s="7" t="s">
        <v>17</v>
      </c>
      <c r="C15" s="8">
        <v>10876.970000000001</v>
      </c>
      <c r="D15" s="9">
        <v>11280.010000000002</v>
      </c>
      <c r="E15" s="8"/>
      <c r="F15" s="8">
        <v>1152.9000000000001</v>
      </c>
      <c r="G15" s="8">
        <f t="shared" si="0"/>
        <v>23309.880000000005</v>
      </c>
    </row>
    <row r="16" spans="2:7" x14ac:dyDescent="0.45">
      <c r="B16" s="7" t="s">
        <v>18</v>
      </c>
      <c r="C16" s="8">
        <v>1160.6199999999999</v>
      </c>
      <c r="D16" s="9">
        <v>198.92999999999998</v>
      </c>
      <c r="E16" s="8"/>
      <c r="F16" s="8"/>
      <c r="G16" s="8">
        <f t="shared" si="0"/>
        <v>1359.55</v>
      </c>
    </row>
    <row r="17" spans="2:7" x14ac:dyDescent="0.45">
      <c r="B17" s="7" t="s">
        <v>19</v>
      </c>
      <c r="C17" s="8">
        <v>10876.970000000001</v>
      </c>
      <c r="D17" s="9">
        <v>725.78000000000009</v>
      </c>
      <c r="E17" s="8"/>
      <c r="F17" s="8">
        <v>668.25</v>
      </c>
      <c r="G17" s="8">
        <f t="shared" si="0"/>
        <v>12271.000000000002</v>
      </c>
    </row>
    <row r="18" spans="2:7" x14ac:dyDescent="0.45">
      <c r="B18" s="7" t="s">
        <v>20</v>
      </c>
      <c r="C18" s="8">
        <v>1160.6199999999999</v>
      </c>
      <c r="D18" s="9">
        <v>1744.1</v>
      </c>
      <c r="E18" s="8"/>
      <c r="F18" s="8">
        <v>571.65000000000009</v>
      </c>
      <c r="G18" s="8">
        <f t="shared" si="0"/>
        <v>3476.37</v>
      </c>
    </row>
    <row r="19" spans="2:7" x14ac:dyDescent="0.45">
      <c r="B19" s="7" t="s">
        <v>21</v>
      </c>
      <c r="C19" s="8">
        <v>10876.970000000001</v>
      </c>
      <c r="D19" s="9"/>
      <c r="E19" s="8"/>
      <c r="F19" s="8"/>
      <c r="G19" s="8">
        <f t="shared" si="0"/>
        <v>10876.970000000001</v>
      </c>
    </row>
    <row r="20" spans="2:7" x14ac:dyDescent="0.45">
      <c r="B20" s="7" t="s">
        <v>22</v>
      </c>
      <c r="C20" s="8">
        <v>10876.970000000001</v>
      </c>
      <c r="D20" s="9"/>
      <c r="E20" s="8"/>
      <c r="F20" s="8">
        <v>376.2</v>
      </c>
      <c r="G20" s="8">
        <f t="shared" si="0"/>
        <v>11253.170000000002</v>
      </c>
    </row>
    <row r="21" spans="2:7" x14ac:dyDescent="0.45">
      <c r="B21" s="7" t="s">
        <v>23</v>
      </c>
      <c r="C21" s="8">
        <v>10876.970000000001</v>
      </c>
      <c r="D21" s="9">
        <v>11280.010000000002</v>
      </c>
      <c r="E21" s="8"/>
      <c r="F21" s="8">
        <v>1331.2999999999997</v>
      </c>
      <c r="G21" s="8">
        <f t="shared" si="0"/>
        <v>23488.280000000002</v>
      </c>
    </row>
    <row r="22" spans="2:7" x14ac:dyDescent="0.45">
      <c r="B22" s="7" t="s">
        <v>24</v>
      </c>
      <c r="C22" s="8">
        <v>12006.220000000001</v>
      </c>
      <c r="D22" s="9">
        <v>11435.55</v>
      </c>
      <c r="E22" s="8"/>
      <c r="F22" s="8"/>
      <c r="G22" s="8">
        <f t="shared" si="0"/>
        <v>23441.77</v>
      </c>
    </row>
    <row r="23" spans="2:7" x14ac:dyDescent="0.45">
      <c r="B23" s="7" t="s">
        <v>25</v>
      </c>
      <c r="C23" s="8">
        <v>1160.6199999999999</v>
      </c>
      <c r="D23" s="9">
        <v>696.48</v>
      </c>
      <c r="E23" s="8"/>
      <c r="F23" s="8"/>
      <c r="G23" s="8">
        <f t="shared" si="0"/>
        <v>1857.1</v>
      </c>
    </row>
    <row r="24" spans="2:7" x14ac:dyDescent="0.45">
      <c r="B24" s="7" t="s">
        <v>26</v>
      </c>
      <c r="C24" s="8">
        <v>1160.6199999999999</v>
      </c>
      <c r="D24" s="9">
        <v>351.70000000000005</v>
      </c>
      <c r="E24" s="8"/>
      <c r="F24" s="8"/>
      <c r="G24" s="8">
        <f t="shared" si="0"/>
        <v>1512.32</v>
      </c>
    </row>
    <row r="25" spans="2:7" x14ac:dyDescent="0.45">
      <c r="B25" s="7" t="s">
        <v>27</v>
      </c>
      <c r="C25" s="8">
        <v>10876.970000000001</v>
      </c>
      <c r="D25" s="9"/>
      <c r="E25" s="8"/>
      <c r="F25" s="8"/>
      <c r="G25" s="8">
        <f t="shared" si="0"/>
        <v>10876.970000000001</v>
      </c>
    </row>
    <row r="26" spans="2:7" x14ac:dyDescent="0.45">
      <c r="B26" s="7" t="s">
        <v>28</v>
      </c>
      <c r="C26" s="8">
        <v>10876.970000000001</v>
      </c>
      <c r="D26" s="9">
        <v>1088.71</v>
      </c>
      <c r="E26" s="8"/>
      <c r="F26" s="8">
        <v>7.2</v>
      </c>
      <c r="G26" s="8">
        <f t="shared" si="0"/>
        <v>11972.880000000001</v>
      </c>
    </row>
    <row r="27" spans="2:7" x14ac:dyDescent="0.45">
      <c r="B27" s="7" t="s">
        <v>29</v>
      </c>
      <c r="C27" s="8">
        <v>10876.970000000001</v>
      </c>
      <c r="D27" s="9"/>
      <c r="E27" s="8"/>
      <c r="F27" s="8"/>
      <c r="G27" s="8">
        <f t="shared" si="0"/>
        <v>10876.970000000001</v>
      </c>
    </row>
    <row r="28" spans="2:7" x14ac:dyDescent="0.45">
      <c r="B28" s="7" t="s">
        <v>30</v>
      </c>
      <c r="C28" s="8">
        <v>12006.220000000001</v>
      </c>
      <c r="D28" s="9">
        <v>8497.380000000001</v>
      </c>
      <c r="E28" s="8"/>
      <c r="F28" s="8">
        <v>481.95000000000005</v>
      </c>
      <c r="G28" s="8">
        <f t="shared" si="0"/>
        <v>20985.550000000003</v>
      </c>
    </row>
    <row r="29" spans="2:7" x14ac:dyDescent="0.45">
      <c r="B29" s="7" t="s">
        <v>31</v>
      </c>
      <c r="C29" s="8">
        <v>10876.970000000001</v>
      </c>
      <c r="D29" s="9">
        <v>725.78000000000009</v>
      </c>
      <c r="E29" s="8"/>
      <c r="F29" s="8">
        <v>648.9</v>
      </c>
      <c r="G29" s="8">
        <f t="shared" si="0"/>
        <v>12251.650000000001</v>
      </c>
    </row>
    <row r="30" spans="2:7" x14ac:dyDescent="0.45">
      <c r="B30" s="7" t="s">
        <v>32</v>
      </c>
      <c r="C30" s="8">
        <v>12006.220000000001</v>
      </c>
      <c r="D30" s="9">
        <v>8497.380000000001</v>
      </c>
      <c r="E30" s="8"/>
      <c r="F30" s="8">
        <v>435.6</v>
      </c>
      <c r="G30" s="8">
        <f t="shared" si="0"/>
        <v>20939.2</v>
      </c>
    </row>
    <row r="31" spans="2:7" x14ac:dyDescent="0.45">
      <c r="B31" s="7" t="s">
        <v>33</v>
      </c>
      <c r="C31" s="8">
        <v>1160.6199999999999</v>
      </c>
      <c r="D31" s="9"/>
      <c r="E31" s="8"/>
      <c r="F31" s="8"/>
      <c r="G31" s="8">
        <f t="shared" si="0"/>
        <v>1160.6199999999999</v>
      </c>
    </row>
    <row r="32" spans="2:7" x14ac:dyDescent="0.45">
      <c r="B32" s="7" t="s">
        <v>34</v>
      </c>
      <c r="C32" s="8">
        <v>1160.6199999999999</v>
      </c>
      <c r="D32" s="9"/>
      <c r="E32" s="8"/>
      <c r="F32" s="8"/>
      <c r="G32" s="8">
        <f t="shared" si="0"/>
        <v>1160.6199999999999</v>
      </c>
    </row>
    <row r="33" spans="2:7" x14ac:dyDescent="0.45">
      <c r="B33" s="7" t="s">
        <v>35</v>
      </c>
      <c r="C33" s="9">
        <v>10876.970000000001</v>
      </c>
      <c r="D33" s="9">
        <v>1088.71</v>
      </c>
      <c r="E33" s="8"/>
      <c r="F33" s="8"/>
      <c r="G33" s="8">
        <f t="shared" si="0"/>
        <v>11965.68</v>
      </c>
    </row>
    <row r="34" spans="2:7" x14ac:dyDescent="0.45">
      <c r="B34" s="7" t="s">
        <v>36</v>
      </c>
      <c r="C34" s="8">
        <v>12006.220000000001</v>
      </c>
      <c r="D34" s="9">
        <v>999.96000000000015</v>
      </c>
      <c r="E34" s="8"/>
      <c r="F34" s="8"/>
      <c r="G34" s="8">
        <f t="shared" si="0"/>
        <v>13006.180000000002</v>
      </c>
    </row>
    <row r="35" spans="2:7" x14ac:dyDescent="0.45">
      <c r="B35" s="7" t="s">
        <v>37</v>
      </c>
      <c r="C35" s="8">
        <v>10876.970000000001</v>
      </c>
      <c r="D35" s="9">
        <v>725.78000000000009</v>
      </c>
      <c r="E35" s="8"/>
      <c r="F35" s="8">
        <v>193.04999999999998</v>
      </c>
      <c r="G35" s="8">
        <f t="shared" si="0"/>
        <v>11795.800000000001</v>
      </c>
    </row>
    <row r="36" spans="2:7" x14ac:dyDescent="0.45">
      <c r="B36" s="7" t="s">
        <v>38</v>
      </c>
      <c r="C36" s="8">
        <v>12006.220000000001</v>
      </c>
      <c r="D36" s="9">
        <v>3197.95</v>
      </c>
      <c r="E36" s="8"/>
      <c r="F36" s="8">
        <v>45.9</v>
      </c>
      <c r="G36" s="8">
        <f t="shared" si="0"/>
        <v>15250.070000000002</v>
      </c>
    </row>
    <row r="37" spans="2:7" x14ac:dyDescent="0.45">
      <c r="B37" s="7" t="s">
        <v>39</v>
      </c>
      <c r="C37" s="8">
        <v>12006.220000000001</v>
      </c>
      <c r="D37" s="9">
        <v>10435.58</v>
      </c>
      <c r="E37" s="8"/>
      <c r="F37" s="8">
        <v>488.42</v>
      </c>
      <c r="G37" s="8">
        <f t="shared" si="0"/>
        <v>22930.22</v>
      </c>
    </row>
    <row r="38" spans="2:7" x14ac:dyDescent="0.45">
      <c r="B38" s="7" t="s">
        <v>40</v>
      </c>
      <c r="C38" s="8">
        <v>10876.970000000001</v>
      </c>
      <c r="D38" s="9">
        <v>25244.300000000003</v>
      </c>
      <c r="E38" s="8"/>
      <c r="F38" s="8"/>
      <c r="G38" s="8">
        <f t="shared" si="0"/>
        <v>36121.270000000004</v>
      </c>
    </row>
    <row r="39" spans="2:7" x14ac:dyDescent="0.45">
      <c r="B39" s="7" t="s">
        <v>41</v>
      </c>
      <c r="C39" s="8">
        <v>1160.6199999999999</v>
      </c>
      <c r="D39" s="9">
        <v>165.70000000000002</v>
      </c>
      <c r="E39" s="8"/>
      <c r="F39" s="8">
        <v>20.7</v>
      </c>
      <c r="G39" s="8">
        <f t="shared" si="0"/>
        <v>1347.02</v>
      </c>
    </row>
    <row r="40" spans="2:7" x14ac:dyDescent="0.45">
      <c r="B40" s="7" t="s">
        <v>42</v>
      </c>
      <c r="C40" s="8">
        <v>10876.970000000001</v>
      </c>
      <c r="D40" s="9"/>
      <c r="E40" s="8"/>
      <c r="F40" s="8"/>
      <c r="G40" s="8">
        <f t="shared" si="0"/>
        <v>10876.970000000001</v>
      </c>
    </row>
    <row r="41" spans="2:7" x14ac:dyDescent="0.45">
      <c r="B41" s="7" t="s">
        <v>43</v>
      </c>
      <c r="C41" s="8">
        <v>1160.6199999999999</v>
      </c>
      <c r="D41" s="9">
        <v>165.70000000000002</v>
      </c>
      <c r="E41" s="8"/>
      <c r="F41" s="8"/>
      <c r="G41" s="8">
        <f t="shared" si="0"/>
        <v>1326.32</v>
      </c>
    </row>
    <row r="42" spans="2:7" x14ac:dyDescent="0.45">
      <c r="B42" s="7" t="s">
        <v>44</v>
      </c>
      <c r="C42" s="8">
        <v>1160.6199999999999</v>
      </c>
      <c r="D42" s="9"/>
      <c r="E42" s="8"/>
      <c r="F42" s="8"/>
      <c r="G42" s="8">
        <f t="shared" si="0"/>
        <v>1160.6199999999999</v>
      </c>
    </row>
    <row r="43" spans="2:7" x14ac:dyDescent="0.45">
      <c r="B43" s="7" t="s">
        <v>45</v>
      </c>
      <c r="C43" s="8">
        <v>10876.970000000001</v>
      </c>
      <c r="D43" s="9">
        <v>3580.6099999999997</v>
      </c>
      <c r="E43" s="8"/>
      <c r="F43" s="8"/>
      <c r="G43" s="8">
        <f t="shared" si="0"/>
        <v>14457.580000000002</v>
      </c>
    </row>
    <row r="44" spans="2:7" x14ac:dyDescent="0.45">
      <c r="B44" s="7" t="s">
        <v>46</v>
      </c>
      <c r="C44" s="8">
        <v>10876.970000000001</v>
      </c>
      <c r="D44" s="9">
        <v>637.08000000000015</v>
      </c>
      <c r="E44" s="8"/>
      <c r="F44" s="8"/>
      <c r="G44" s="8">
        <f t="shared" si="0"/>
        <v>11514.050000000001</v>
      </c>
    </row>
    <row r="45" spans="2:7" x14ac:dyDescent="0.45">
      <c r="B45" s="7" t="s">
        <v>47</v>
      </c>
      <c r="C45" s="8">
        <v>1160.6199999999999</v>
      </c>
      <c r="D45" s="9"/>
      <c r="E45" s="8"/>
      <c r="F45" s="8"/>
      <c r="G45" s="8">
        <f t="shared" si="0"/>
        <v>1160.6199999999999</v>
      </c>
    </row>
    <row r="46" spans="2:7" x14ac:dyDescent="0.45">
      <c r="B46" s="7" t="s">
        <v>48</v>
      </c>
      <c r="C46" s="8">
        <v>10876.970000000001</v>
      </c>
      <c r="D46" s="9">
        <v>2679.7</v>
      </c>
      <c r="E46" s="8"/>
      <c r="F46" s="8"/>
      <c r="G46" s="8">
        <f t="shared" si="0"/>
        <v>13556.670000000002</v>
      </c>
    </row>
    <row r="47" spans="2:7" x14ac:dyDescent="0.45">
      <c r="B47" s="7" t="s">
        <v>49</v>
      </c>
      <c r="C47" s="8">
        <v>10876.970000000001</v>
      </c>
      <c r="D47" s="9">
        <v>3233.2999999999997</v>
      </c>
      <c r="E47" s="8"/>
      <c r="F47" s="8"/>
      <c r="G47" s="8">
        <f t="shared" si="0"/>
        <v>14110.27</v>
      </c>
    </row>
    <row r="48" spans="2:7" x14ac:dyDescent="0.45">
      <c r="B48" s="7" t="s">
        <v>50</v>
      </c>
      <c r="C48" s="10">
        <v>10876.970000000001</v>
      </c>
      <c r="D48" s="9">
        <v>1088.71</v>
      </c>
      <c r="E48" s="8"/>
      <c r="F48" s="8"/>
      <c r="G48" s="8">
        <f t="shared" si="0"/>
        <v>11965.68</v>
      </c>
    </row>
    <row r="49" spans="2:7" x14ac:dyDescent="0.45">
      <c r="B49" s="7" t="s">
        <v>51</v>
      </c>
      <c r="C49" s="10">
        <v>1160.6199999999999</v>
      </c>
      <c r="E49" s="8"/>
      <c r="F49" s="8"/>
      <c r="G49" s="8">
        <f t="shared" si="0"/>
        <v>1160.6199999999999</v>
      </c>
    </row>
    <row r="50" spans="2:7" x14ac:dyDescent="0.45">
      <c r="B50" s="7" t="s">
        <v>52</v>
      </c>
      <c r="C50" s="8">
        <v>10876.970000000001</v>
      </c>
      <c r="D50" s="9">
        <v>5089.7300000000005</v>
      </c>
      <c r="E50" s="8"/>
      <c r="F50" s="8"/>
      <c r="G50" s="8">
        <f t="shared" si="0"/>
        <v>15966.7</v>
      </c>
    </row>
    <row r="51" spans="2:7" x14ac:dyDescent="0.45">
      <c r="B51" s="7" t="s">
        <v>53</v>
      </c>
      <c r="C51" s="8">
        <v>12006.220000000001</v>
      </c>
      <c r="D51" s="9">
        <v>6242.0899999999992</v>
      </c>
      <c r="E51" s="8"/>
      <c r="F51" s="8"/>
      <c r="G51" s="8">
        <f t="shared" si="0"/>
        <v>18248.310000000001</v>
      </c>
    </row>
    <row r="52" spans="2:7" x14ac:dyDescent="0.45">
      <c r="B52" s="7" t="s">
        <v>54</v>
      </c>
      <c r="C52" s="8">
        <v>10876.970000000001</v>
      </c>
      <c r="D52" s="9">
        <v>12524.430000000002</v>
      </c>
      <c r="E52" s="8"/>
      <c r="F52" s="8">
        <v>959.69</v>
      </c>
      <c r="G52" s="8">
        <f t="shared" si="0"/>
        <v>24361.09</v>
      </c>
    </row>
    <row r="53" spans="2:7" x14ac:dyDescent="0.45">
      <c r="B53" s="7" t="s">
        <v>55</v>
      </c>
      <c r="C53" s="8">
        <v>1160.6199999999999</v>
      </c>
      <c r="D53" s="9"/>
      <c r="E53" s="8"/>
      <c r="F53" s="8">
        <v>387</v>
      </c>
      <c r="G53" s="8">
        <f t="shared" si="0"/>
        <v>1547.62</v>
      </c>
    </row>
    <row r="54" spans="2:7" x14ac:dyDescent="0.45">
      <c r="B54" s="7" t="s">
        <v>56</v>
      </c>
      <c r="C54" s="8">
        <v>1160.6199999999999</v>
      </c>
      <c r="D54" s="9">
        <v>696.48</v>
      </c>
      <c r="E54" s="8"/>
      <c r="F54" s="8"/>
      <c r="G54" s="8">
        <f t="shared" si="0"/>
        <v>1857.1</v>
      </c>
    </row>
    <row r="55" spans="2:7" x14ac:dyDescent="0.45">
      <c r="B55" s="7" t="s">
        <v>57</v>
      </c>
      <c r="C55" s="8">
        <v>1160.6199999999999</v>
      </c>
      <c r="D55" s="9">
        <v>348.48</v>
      </c>
      <c r="E55" s="8"/>
      <c r="F55" s="8">
        <v>62.1</v>
      </c>
      <c r="G55" s="8">
        <f t="shared" si="0"/>
        <v>1571.1999999999998</v>
      </c>
    </row>
    <row r="56" spans="2:7" x14ac:dyDescent="0.45">
      <c r="B56" s="7" t="s">
        <v>58</v>
      </c>
      <c r="C56" s="10">
        <v>10876.970000000001</v>
      </c>
      <c r="D56" s="10">
        <v>903.19000000000017</v>
      </c>
      <c r="E56" s="10"/>
      <c r="F56" s="10">
        <v>42.900000000000006</v>
      </c>
      <c r="G56" s="8">
        <f t="shared" si="0"/>
        <v>11823.060000000001</v>
      </c>
    </row>
    <row r="57" spans="2:7" x14ac:dyDescent="0.45">
      <c r="B57" s="7" t="s">
        <v>59</v>
      </c>
      <c r="C57" s="10">
        <v>10876.970000000001</v>
      </c>
      <c r="D57" s="10">
        <v>1314.52</v>
      </c>
      <c r="E57" s="10"/>
      <c r="F57" s="10">
        <v>292.5</v>
      </c>
      <c r="G57" s="8">
        <f t="shared" si="0"/>
        <v>12483.990000000002</v>
      </c>
    </row>
    <row r="58" spans="2:7" x14ac:dyDescent="0.45">
      <c r="B58" s="7" t="s">
        <v>60</v>
      </c>
      <c r="C58" s="10">
        <v>1160.6199999999999</v>
      </c>
      <c r="D58" s="10">
        <v>1296.21</v>
      </c>
      <c r="E58" s="10"/>
      <c r="F58" s="10"/>
      <c r="G58" s="8">
        <f t="shared" si="0"/>
        <v>2456.83</v>
      </c>
    </row>
    <row r="59" spans="2:7" x14ac:dyDescent="0.45">
      <c r="B59" s="7" t="s">
        <v>61</v>
      </c>
      <c r="C59" s="10">
        <v>12006.220000000001</v>
      </c>
      <c r="D59" s="10">
        <v>4475.8799999999992</v>
      </c>
      <c r="E59" s="10"/>
      <c r="F59" s="10"/>
      <c r="G59" s="8">
        <f t="shared" si="0"/>
        <v>16482.099999999999</v>
      </c>
    </row>
    <row r="60" spans="2:7" x14ac:dyDescent="0.45">
      <c r="B60" s="7" t="s">
        <v>62</v>
      </c>
      <c r="C60" s="10">
        <v>1160.6199999999999</v>
      </c>
      <c r="D60" s="10"/>
      <c r="E60" s="10"/>
      <c r="F60" s="10"/>
      <c r="G60" s="8">
        <f t="shared" si="0"/>
        <v>1160.6199999999999</v>
      </c>
    </row>
    <row r="61" spans="2:7" x14ac:dyDescent="0.45">
      <c r="B61" s="7" t="s">
        <v>63</v>
      </c>
      <c r="C61" s="10">
        <v>1160.6199999999999</v>
      </c>
      <c r="D61" s="10"/>
      <c r="E61" s="10"/>
      <c r="F61" s="10"/>
      <c r="G61" s="8">
        <f t="shared" si="0"/>
        <v>1160.6199999999999</v>
      </c>
    </row>
    <row r="62" spans="2:7" x14ac:dyDescent="0.45">
      <c r="B62" s="7" t="s">
        <v>64</v>
      </c>
      <c r="C62" s="10">
        <v>12006.220000000001</v>
      </c>
      <c r="D62" s="10">
        <v>6047.4500000000007</v>
      </c>
      <c r="E62" s="10"/>
      <c r="F62" s="10"/>
      <c r="G62" s="8">
        <f t="shared" si="0"/>
        <v>18053.670000000002</v>
      </c>
    </row>
    <row r="63" spans="2:7" x14ac:dyDescent="0.45">
      <c r="B63" s="7" t="s">
        <v>65</v>
      </c>
      <c r="C63" s="10">
        <v>10876.970000000001</v>
      </c>
      <c r="D63" s="10">
        <v>903.19000000000017</v>
      </c>
      <c r="E63" s="10"/>
      <c r="F63" s="10">
        <v>272.29999999999995</v>
      </c>
      <c r="G63" s="8">
        <f t="shared" si="0"/>
        <v>12052.460000000001</v>
      </c>
    </row>
    <row r="64" spans="2:7" x14ac:dyDescent="0.45">
      <c r="B64" s="7" t="s">
        <v>66</v>
      </c>
      <c r="C64" s="10">
        <v>10876.970000000001</v>
      </c>
      <c r="D64" s="10">
        <v>725.78000000000009</v>
      </c>
      <c r="E64" s="10"/>
      <c r="F64" s="10"/>
      <c r="G64" s="8">
        <f t="shared" si="0"/>
        <v>11602.750000000002</v>
      </c>
    </row>
    <row r="65" spans="2:7" x14ac:dyDescent="0.45">
      <c r="B65" s="7" t="s">
        <v>67</v>
      </c>
      <c r="C65" s="10">
        <v>1160.6199999999999</v>
      </c>
      <c r="D65" s="10">
        <v>1296.21</v>
      </c>
      <c r="E65" s="10"/>
      <c r="F65" s="10"/>
      <c r="G65" s="8">
        <f t="shared" si="0"/>
        <v>2456.83</v>
      </c>
    </row>
    <row r="66" spans="2:7" x14ac:dyDescent="0.45">
      <c r="B66" s="7" t="s">
        <v>68</v>
      </c>
      <c r="C66" s="10">
        <v>12006.220000000001</v>
      </c>
      <c r="D66" s="10">
        <v>9425.32</v>
      </c>
      <c r="E66" s="10"/>
      <c r="F66" s="10"/>
      <c r="G66" s="8">
        <f t="shared" si="0"/>
        <v>21431.54</v>
      </c>
    </row>
    <row r="67" spans="2:7" x14ac:dyDescent="0.45">
      <c r="B67" s="7" t="s">
        <v>69</v>
      </c>
      <c r="C67" s="10">
        <v>10876.970000000001</v>
      </c>
      <c r="D67" s="10">
        <v>1088.71</v>
      </c>
      <c r="E67" s="10"/>
      <c r="F67" s="10"/>
      <c r="G67" s="8">
        <f t="shared" si="0"/>
        <v>11965.68</v>
      </c>
    </row>
    <row r="68" spans="2:7" x14ac:dyDescent="0.45">
      <c r="B68" s="7" t="s">
        <v>70</v>
      </c>
      <c r="C68" s="10">
        <v>1160.6199999999999</v>
      </c>
      <c r="D68" s="10">
        <v>198.92999999999998</v>
      </c>
      <c r="E68" s="10"/>
      <c r="F68" s="10"/>
      <c r="G68" s="8">
        <f t="shared" si="0"/>
        <v>1359.55</v>
      </c>
    </row>
    <row r="69" spans="2:7" x14ac:dyDescent="0.45">
      <c r="B69" s="7" t="s">
        <v>71</v>
      </c>
      <c r="C69" s="10">
        <v>12006.220000000001</v>
      </c>
      <c r="D69" s="10">
        <v>7580.8000000000011</v>
      </c>
      <c r="E69" s="10"/>
      <c r="F69" s="10">
        <v>297.5</v>
      </c>
      <c r="G69" s="8">
        <f t="shared" ref="G69:G101" si="1">SUM(C69:F69)</f>
        <v>19884.520000000004</v>
      </c>
    </row>
    <row r="70" spans="2:7" x14ac:dyDescent="0.45">
      <c r="B70" s="7" t="s">
        <v>72</v>
      </c>
      <c r="C70" s="10">
        <v>1160.6199999999999</v>
      </c>
      <c r="D70" s="10"/>
      <c r="E70" s="10"/>
      <c r="F70" s="10"/>
      <c r="G70" s="8">
        <f t="shared" si="1"/>
        <v>1160.6199999999999</v>
      </c>
    </row>
    <row r="71" spans="2:7" x14ac:dyDescent="0.45">
      <c r="B71" s="7" t="s">
        <v>73</v>
      </c>
      <c r="C71" s="10">
        <v>10876.970000000001</v>
      </c>
      <c r="D71" s="10"/>
      <c r="E71" s="10"/>
      <c r="F71" s="10">
        <v>814.5</v>
      </c>
      <c r="G71" s="8">
        <f t="shared" si="1"/>
        <v>11691.470000000001</v>
      </c>
    </row>
    <row r="72" spans="2:7" x14ac:dyDescent="0.45">
      <c r="B72" s="7" t="s">
        <v>74</v>
      </c>
      <c r="C72" s="10">
        <v>10876.970000000001</v>
      </c>
      <c r="D72" s="11">
        <v>725.78000000000009</v>
      </c>
      <c r="E72" s="10"/>
      <c r="F72" s="10"/>
      <c r="G72" s="8">
        <f t="shared" si="1"/>
        <v>11602.750000000002</v>
      </c>
    </row>
    <row r="73" spans="2:7" x14ac:dyDescent="0.45">
      <c r="B73" s="7" t="s">
        <v>75</v>
      </c>
      <c r="C73" s="10">
        <v>1160.6199999999999</v>
      </c>
      <c r="D73" s="11">
        <v>218.92</v>
      </c>
      <c r="E73" s="10"/>
      <c r="F73" s="10"/>
      <c r="G73" s="8">
        <f t="shared" si="1"/>
        <v>1379.54</v>
      </c>
    </row>
    <row r="74" spans="2:7" x14ac:dyDescent="0.45">
      <c r="B74" s="7" t="s">
        <v>76</v>
      </c>
      <c r="C74" s="10">
        <v>1160.6199999999999</v>
      </c>
      <c r="D74" s="10"/>
      <c r="E74" s="10"/>
      <c r="F74" s="10"/>
      <c r="G74" s="8">
        <f t="shared" si="1"/>
        <v>1160.6199999999999</v>
      </c>
    </row>
    <row r="75" spans="2:7" x14ac:dyDescent="0.45">
      <c r="B75" s="7" t="s">
        <v>77</v>
      </c>
      <c r="C75" s="10">
        <v>1160.6199999999999</v>
      </c>
      <c r="D75" s="10"/>
      <c r="E75" s="10"/>
      <c r="F75" s="10"/>
      <c r="G75" s="8">
        <f t="shared" si="1"/>
        <v>1160.6199999999999</v>
      </c>
    </row>
    <row r="76" spans="2:7" x14ac:dyDescent="0.45">
      <c r="B76" s="7" t="s">
        <v>78</v>
      </c>
      <c r="C76" s="10">
        <v>1160.6199999999999</v>
      </c>
      <c r="D76" s="10">
        <v>198.92999999999998</v>
      </c>
      <c r="E76" s="10"/>
      <c r="F76" s="10"/>
      <c r="G76" s="8">
        <f t="shared" si="1"/>
        <v>1359.55</v>
      </c>
    </row>
    <row r="77" spans="2:7" x14ac:dyDescent="0.45">
      <c r="B77" s="7" t="s">
        <v>79</v>
      </c>
      <c r="C77" s="10">
        <v>10876.970000000001</v>
      </c>
      <c r="D77" s="10">
        <v>725.78000000000009</v>
      </c>
      <c r="E77" s="10"/>
      <c r="F77" s="10">
        <v>18</v>
      </c>
      <c r="G77" s="8">
        <f t="shared" si="1"/>
        <v>11620.750000000002</v>
      </c>
    </row>
    <row r="78" spans="2:7" x14ac:dyDescent="0.45">
      <c r="B78" s="7" t="s">
        <v>80</v>
      </c>
      <c r="C78" s="10">
        <v>1160.6199999999999</v>
      </c>
      <c r="D78" s="10"/>
      <c r="E78" s="10"/>
      <c r="F78" s="10"/>
      <c r="G78" s="8">
        <f t="shared" si="1"/>
        <v>1160.6199999999999</v>
      </c>
    </row>
    <row r="79" spans="2:7" x14ac:dyDescent="0.45">
      <c r="B79" s="7" t="s">
        <v>81</v>
      </c>
      <c r="C79" s="10">
        <v>10876.970000000001</v>
      </c>
      <c r="D79" s="10">
        <v>903.19000000000017</v>
      </c>
      <c r="E79" s="10"/>
      <c r="F79" s="10">
        <v>32.4</v>
      </c>
      <c r="G79" s="8">
        <f t="shared" si="1"/>
        <v>11812.560000000001</v>
      </c>
    </row>
    <row r="80" spans="2:7" x14ac:dyDescent="0.45">
      <c r="B80" s="7" t="s">
        <v>82</v>
      </c>
      <c r="C80" s="10">
        <v>12006.220000000001</v>
      </c>
      <c r="D80" s="10">
        <v>7242.0499999999984</v>
      </c>
      <c r="E80" s="10"/>
      <c r="F80" s="10"/>
      <c r="G80" s="8">
        <f t="shared" si="1"/>
        <v>19248.27</v>
      </c>
    </row>
    <row r="81" spans="2:7" x14ac:dyDescent="0.45">
      <c r="B81" s="7" t="s">
        <v>83</v>
      </c>
      <c r="C81" s="10">
        <v>12006.220000000001</v>
      </c>
      <c r="D81" s="10">
        <v>887.00000000000023</v>
      </c>
      <c r="E81" s="10"/>
      <c r="F81" s="10">
        <v>249.29999999999998</v>
      </c>
      <c r="G81" s="8">
        <f t="shared" si="1"/>
        <v>13142.52</v>
      </c>
    </row>
    <row r="82" spans="2:7" x14ac:dyDescent="0.45">
      <c r="B82" s="7" t="s">
        <v>84</v>
      </c>
      <c r="C82" s="10">
        <v>12006.220000000001</v>
      </c>
      <c r="D82" s="10">
        <v>10435.58</v>
      </c>
      <c r="E82" s="10"/>
      <c r="F82" s="10">
        <v>402.3</v>
      </c>
      <c r="G82" s="8">
        <f t="shared" si="1"/>
        <v>22844.100000000002</v>
      </c>
    </row>
    <row r="83" spans="2:7" x14ac:dyDescent="0.45">
      <c r="B83" s="7" t="s">
        <v>85</v>
      </c>
      <c r="C83" s="10">
        <v>10876.970000000001</v>
      </c>
      <c r="D83" s="10">
        <v>903.19000000000017</v>
      </c>
      <c r="E83" s="10"/>
      <c r="F83" s="10"/>
      <c r="G83" s="8">
        <f t="shared" si="1"/>
        <v>11780.160000000002</v>
      </c>
    </row>
    <row r="84" spans="2:7" x14ac:dyDescent="0.45">
      <c r="B84" s="7" t="s">
        <v>86</v>
      </c>
      <c r="C84" s="2">
        <v>1160.6199999999999</v>
      </c>
      <c r="D84" s="10">
        <v>2907.0299999999997</v>
      </c>
      <c r="E84" s="10"/>
      <c r="F84" s="10">
        <v>541.29999999999995</v>
      </c>
      <c r="G84" s="8">
        <f t="shared" si="1"/>
        <v>4608.95</v>
      </c>
    </row>
    <row r="85" spans="2:7" x14ac:dyDescent="0.45">
      <c r="B85" s="7" t="s">
        <v>87</v>
      </c>
      <c r="C85" s="10">
        <v>10876.970000000001</v>
      </c>
      <c r="D85" s="10">
        <v>11413.090000000002</v>
      </c>
      <c r="E85" s="10"/>
      <c r="F85" s="10"/>
      <c r="G85" s="8">
        <f t="shared" si="1"/>
        <v>22290.060000000005</v>
      </c>
    </row>
    <row r="86" spans="2:7" x14ac:dyDescent="0.45">
      <c r="B86" s="7" t="s">
        <v>88</v>
      </c>
      <c r="C86" s="10">
        <v>1160.6199999999999</v>
      </c>
      <c r="D86" s="10"/>
      <c r="E86" s="10"/>
      <c r="F86" s="10">
        <v>148.94999999999999</v>
      </c>
      <c r="G86" s="8">
        <f t="shared" si="1"/>
        <v>1309.57</v>
      </c>
    </row>
    <row r="87" spans="2:7" x14ac:dyDescent="0.45">
      <c r="B87" s="7" t="s">
        <v>89</v>
      </c>
      <c r="C87" s="10">
        <v>10876.970000000001</v>
      </c>
      <c r="D87" s="10"/>
      <c r="E87" s="10"/>
      <c r="F87" s="10"/>
      <c r="G87" s="8">
        <f t="shared" si="1"/>
        <v>10876.970000000001</v>
      </c>
    </row>
    <row r="88" spans="2:7" x14ac:dyDescent="0.45">
      <c r="B88" s="7" t="s">
        <v>90</v>
      </c>
      <c r="C88" s="10">
        <v>1160.6199999999999</v>
      </c>
      <c r="D88" s="10"/>
      <c r="E88" s="10"/>
      <c r="F88" s="10"/>
      <c r="G88" s="8">
        <f t="shared" si="1"/>
        <v>1160.6199999999999</v>
      </c>
    </row>
    <row r="89" spans="2:7" x14ac:dyDescent="0.45">
      <c r="B89" s="7" t="s">
        <v>91</v>
      </c>
      <c r="C89" s="10">
        <v>1160.6199999999999</v>
      </c>
      <c r="D89" s="10">
        <v>218.92</v>
      </c>
      <c r="E89" s="10"/>
      <c r="F89" s="10"/>
      <c r="G89" s="8">
        <f t="shared" si="1"/>
        <v>1379.54</v>
      </c>
    </row>
    <row r="90" spans="2:7" x14ac:dyDescent="0.45">
      <c r="B90" s="7" t="s">
        <v>92</v>
      </c>
      <c r="C90" s="10">
        <v>1160.6199999999999</v>
      </c>
      <c r="D90" s="10"/>
      <c r="E90" s="10"/>
      <c r="F90" s="10"/>
      <c r="G90" s="8">
        <f t="shared" si="1"/>
        <v>1160.6199999999999</v>
      </c>
    </row>
    <row r="91" spans="2:7" x14ac:dyDescent="0.45">
      <c r="B91" s="7" t="s">
        <v>93</v>
      </c>
      <c r="C91" s="10">
        <v>10876.970000000001</v>
      </c>
      <c r="D91" s="10">
        <v>11280.010000000002</v>
      </c>
      <c r="E91" s="10"/>
      <c r="F91" s="10">
        <v>888.15</v>
      </c>
      <c r="G91" s="8">
        <f t="shared" si="1"/>
        <v>23045.130000000005</v>
      </c>
    </row>
    <row r="92" spans="2:7" x14ac:dyDescent="0.45">
      <c r="B92" s="7" t="s">
        <v>94</v>
      </c>
      <c r="C92" s="10">
        <v>1160.6199999999999</v>
      </c>
      <c r="D92" s="10"/>
      <c r="E92" s="10"/>
      <c r="F92" s="10"/>
      <c r="G92" s="8">
        <f t="shared" si="1"/>
        <v>1160.6199999999999</v>
      </c>
    </row>
    <row r="93" spans="2:7" x14ac:dyDescent="0.45">
      <c r="B93" s="7" t="s">
        <v>95</v>
      </c>
      <c r="C93" s="10">
        <v>10876.970000000001</v>
      </c>
      <c r="D93" s="10">
        <v>903.19000000000017</v>
      </c>
      <c r="E93" s="10"/>
      <c r="F93" s="10">
        <v>759.15</v>
      </c>
      <c r="G93" s="8">
        <f t="shared" si="1"/>
        <v>12539.310000000001</v>
      </c>
    </row>
    <row r="94" spans="2:7" x14ac:dyDescent="0.45">
      <c r="B94" s="7" t="s">
        <v>96</v>
      </c>
      <c r="C94" s="10">
        <v>1160.6199999999999</v>
      </c>
      <c r="D94" s="10">
        <v>1296.21</v>
      </c>
      <c r="E94" s="10"/>
      <c r="F94" s="10"/>
      <c r="G94" s="8">
        <f t="shared" si="1"/>
        <v>2456.83</v>
      </c>
    </row>
    <row r="95" spans="2:7" x14ac:dyDescent="0.45">
      <c r="B95" s="7" t="s">
        <v>97</v>
      </c>
      <c r="C95" s="10">
        <v>1160.6199999999999</v>
      </c>
      <c r="D95" s="10">
        <v>218.92</v>
      </c>
      <c r="E95" s="10"/>
      <c r="F95" s="10">
        <v>54</v>
      </c>
      <c r="G95" s="8">
        <f t="shared" si="1"/>
        <v>1433.54</v>
      </c>
    </row>
    <row r="96" spans="2:7" x14ac:dyDescent="0.45">
      <c r="B96" s="7" t="s">
        <v>98</v>
      </c>
      <c r="C96" s="10">
        <v>1160.6199999999999</v>
      </c>
      <c r="D96" s="10">
        <v>696.48</v>
      </c>
      <c r="E96" s="10"/>
      <c r="F96" s="10">
        <v>47.7</v>
      </c>
      <c r="G96" s="8">
        <f t="shared" si="1"/>
        <v>1904.8</v>
      </c>
    </row>
    <row r="97" spans="2:7" x14ac:dyDescent="0.45">
      <c r="B97" s="7" t="s">
        <v>99</v>
      </c>
      <c r="C97" s="10">
        <v>10876.970000000001</v>
      </c>
      <c r="D97" s="10">
        <v>3402.56</v>
      </c>
      <c r="E97" s="10"/>
      <c r="F97" s="10">
        <v>113.4</v>
      </c>
      <c r="G97" s="8">
        <f t="shared" si="1"/>
        <v>14392.93</v>
      </c>
    </row>
    <row r="98" spans="2:7" x14ac:dyDescent="0.45">
      <c r="B98" s="7" t="s">
        <v>100</v>
      </c>
      <c r="C98" s="10">
        <v>10876.970000000001</v>
      </c>
      <c r="D98" s="10">
        <v>8966.1600000000017</v>
      </c>
      <c r="E98" s="10"/>
      <c r="F98" s="10">
        <v>1462.5</v>
      </c>
      <c r="G98" s="8">
        <f t="shared" si="1"/>
        <v>21305.630000000005</v>
      </c>
    </row>
    <row r="99" spans="2:7" x14ac:dyDescent="0.45">
      <c r="B99" s="7" t="s">
        <v>101</v>
      </c>
      <c r="C99" s="12">
        <v>12006.220000000001</v>
      </c>
      <c r="D99" s="12">
        <v>10131.719999999999</v>
      </c>
      <c r="E99" s="12"/>
      <c r="F99" s="12">
        <v>72</v>
      </c>
      <c r="G99" s="8">
        <f t="shared" si="1"/>
        <v>22209.940000000002</v>
      </c>
    </row>
    <row r="100" spans="2:7" x14ac:dyDescent="0.45">
      <c r="B100" s="7" t="s">
        <v>102</v>
      </c>
      <c r="C100" s="12">
        <v>1160.6199999999999</v>
      </c>
      <c r="D100" s="12">
        <v>1296.21</v>
      </c>
      <c r="E100" s="12"/>
      <c r="F100" s="12">
        <v>113.4</v>
      </c>
      <c r="G100" s="8">
        <f t="shared" si="1"/>
        <v>2570.23</v>
      </c>
    </row>
    <row r="101" spans="2:7" ht="14.65" thickBot="1" x14ac:dyDescent="0.5">
      <c r="B101" s="13" t="s">
        <v>103</v>
      </c>
      <c r="C101" s="14">
        <v>1160.6199999999999</v>
      </c>
      <c r="D101" s="14"/>
      <c r="E101" s="14"/>
      <c r="F101" s="14">
        <v>2.25</v>
      </c>
      <c r="G101" s="15">
        <f t="shared" si="1"/>
        <v>1162.8699999999999</v>
      </c>
    </row>
    <row r="102" spans="2:7" ht="14.65" thickTop="1" x14ac:dyDescent="0.45">
      <c r="B102" s="16" t="s">
        <v>104</v>
      </c>
      <c r="C102" s="17">
        <f>SUM(C5:C101)</f>
        <v>685609.33999999892</v>
      </c>
      <c r="D102" s="17">
        <f t="shared" ref="D102:G102" si="2">SUM(D5:D101)</f>
        <v>284420.72000000003</v>
      </c>
      <c r="E102" s="17">
        <f t="shared" si="2"/>
        <v>0</v>
      </c>
      <c r="F102" s="17">
        <f t="shared" si="2"/>
        <v>16400.21</v>
      </c>
      <c r="G102" s="17">
        <f t="shared" si="2"/>
        <v>986430.27000000037</v>
      </c>
    </row>
  </sheetData>
  <autoFilter ref="B4:G102" xr:uid="{675EC978-B9BD-4CA8-A968-64843E626932}">
    <sortState xmlns:xlrd2="http://schemas.microsoft.com/office/spreadsheetml/2017/richdata2" ref="B5:G101">
      <sortCondition ref="B4:B101"/>
    </sortState>
  </autoFilter>
  <pageMargins left="0.7" right="0.7" top="0.75" bottom="0.75" header="0.3" footer="0.3"/>
  <headerFooter>
    <oddFooter xml:space="preserve">&amp;C_x000D_&amp;1#&amp;"Aptos"&amp;10&amp;K000000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e2e40758-65d6-4d8c-b876-c061ef1bd5da</TermId>
        </TermInfo>
      </Terms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8</Value>
      <Value>7</Value>
    </TaxCatchAll>
    <_dlc_DocId xmlns="78a9e8ab-f1c3-4d40-985a-93fd8ee92998">WCCC-428063900-2219</_dlc_DocId>
    <_dlc_DocIdUrl xmlns="78a9e8ab-f1c3-4d40-985a-93fd8ee92998">
      <Url>https://warwickshiregovuk.sharepoint.com/sites/edrm-FI/_layouts/15/DocIdRedir.aspx?ID=WCCC-428063900-2219</Url>
      <Description>WCCC-428063900-2219</Description>
    </_dlc_DocIdUrl>
  </documentManagement>
</p:properties>
</file>

<file path=customXml/itemProps1.xml><?xml version="1.0" encoding="utf-8"?>
<ds:datastoreItem xmlns:ds="http://schemas.openxmlformats.org/officeDocument/2006/customXml" ds:itemID="{4A6D8F6B-AFF2-4200-8CE7-1692DA0A2301}"/>
</file>

<file path=customXml/itemProps2.xml><?xml version="1.0" encoding="utf-8"?>
<ds:datastoreItem xmlns:ds="http://schemas.openxmlformats.org/officeDocument/2006/customXml" ds:itemID="{90028AAF-690F-4E08-842F-E8A32FC699D9}"/>
</file>

<file path=customXml/itemProps3.xml><?xml version="1.0" encoding="utf-8"?>
<ds:datastoreItem xmlns:ds="http://schemas.openxmlformats.org/officeDocument/2006/customXml" ds:itemID="{F3EE61CA-A2A0-4EEC-810B-E8828ED84031}"/>
</file>

<file path=customXml/itemProps4.xml><?xml version="1.0" encoding="utf-8"?>
<ds:datastoreItem xmlns:ds="http://schemas.openxmlformats.org/officeDocument/2006/customXml" ds:itemID="{DA7D18D6-C7E8-4318-BE93-751B420D0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Cleaver</dc:creator>
  <cp:lastModifiedBy>Emma Cleaver</cp:lastModifiedBy>
  <dcterms:created xsi:type="dcterms:W3CDTF">2026-07-23T07:10:41Z</dcterms:created>
  <dcterms:modified xsi:type="dcterms:W3CDTF">2026-07-23T11:27:51Z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2026-07-23T07:11:20Z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0e3d767e-bec5-4583-9e80-58228f3e8a7d</vt:lpwstr>
  </property>
  <property fmtid="{D5CDD505-2E9C-101B-9397-08002B2CF9AE}" pid="8" name="MSIP_Label_06273429-ee1e-4f26-bb4f-6ffaf4c128e1_ContentBits">
    <vt:lpwstr>3</vt:lpwstr>
  </property>
  <property fmtid="{D5CDD505-2E9C-101B-9397-08002B2CF9AE}" pid="9" name="MSIP_Label_06273429-ee1e-4f26-bb4f-6ffaf4c128e1_Tag">
    <vt:lpwstr>10, 0, 1, 1</vt:lpwstr>
  </property>
  <property fmtid="{D5CDD505-2E9C-101B-9397-08002B2CF9AE}" pid="10" name="ContentTypeId">
    <vt:lpwstr>0x010100C50F05A7ED30F54294ADC2B50AFA98D10010B7BD2DF56A3741A13A8EF9C0BC7BCB</vt:lpwstr>
  </property>
  <property fmtid="{D5CDD505-2E9C-101B-9397-08002B2CF9AE}" pid="11" name="_dlc_DocIdItemGuid">
    <vt:lpwstr>f5586b38-f59c-4c5b-8e21-4d793eb0f136</vt:lpwstr>
  </property>
  <property fmtid="{D5CDD505-2E9C-101B-9397-08002B2CF9AE}" pid="12" name="DocumentType">
    <vt:lpwstr>3;#Standard|960ba701-3380-41b5-9bb0-3b6b58c1499e</vt:lpwstr>
  </property>
  <property fmtid="{D5CDD505-2E9C-101B-9397-08002B2CF9AE}" pid="13" name="ProtectiveMarking">
    <vt:lpwstr>7;#Public|d3c6ebfc-cc52-4ccb-bc46-feaefa0989f8</vt:lpwstr>
  </property>
  <property fmtid="{D5CDD505-2E9C-101B-9397-08002B2CF9AE}" pid="14" name="WCCLanguage">
    <vt:lpwstr>5;#English|748e06bf-4d1a-4a4c-bcd9-5803f35d29e0</vt:lpwstr>
  </property>
  <property fmtid="{D5CDD505-2E9C-101B-9397-08002B2CF9AE}" pid="15" name="WCCCoverage">
    <vt:lpwstr/>
  </property>
  <property fmtid="{D5CDD505-2E9C-101B-9397-08002B2CF9AE}" pid="16" name="WCCKeywords">
    <vt:lpwstr>8;#Finance|e2e40758-65d6-4d8c-b876-c061ef1bd5da</vt:lpwstr>
  </property>
  <property fmtid="{D5CDD505-2E9C-101B-9397-08002B2CF9AE}" pid="17" name="WCCSubject">
    <vt:lpwstr/>
  </property>
</Properties>
</file>